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9720" windowHeight="8655" activeTab="0"/>
  </bookViews>
  <sheets>
    <sheet name="Prog" sheetId="1" r:id="rId1"/>
    <sheet name="Freq" sheetId="2" r:id="rId2"/>
    <sheet name="Temas" sheetId="3" r:id="rId3"/>
  </sheets>
  <definedNames>
    <definedName name="_xlnm._FilterDatabase" localSheetId="0" hidden="1">'Prog'!$A$2:$K$33</definedName>
    <definedName name="_xlnm.Print_Area" localSheetId="1">'Freq'!$A$1:$AF$17</definedName>
  </definedNames>
  <calcPr fullCalcOnLoad="1"/>
</workbook>
</file>

<file path=xl/sharedStrings.xml><?xml version="1.0" encoding="utf-8"?>
<sst xmlns="http://schemas.openxmlformats.org/spreadsheetml/2006/main" count="365" uniqueCount="96">
  <si>
    <t>Aula</t>
  </si>
  <si>
    <t>Data</t>
  </si>
  <si>
    <t>Conteúdo</t>
  </si>
  <si>
    <t>Apresentação da disciplina</t>
  </si>
  <si>
    <t>Cláudio</t>
  </si>
  <si>
    <t>Alunos</t>
  </si>
  <si>
    <t>Professor</t>
  </si>
  <si>
    <t>Tarefas</t>
  </si>
  <si>
    <t>Estudo dirigido</t>
  </si>
  <si>
    <t>Complemento</t>
  </si>
  <si>
    <t>Material de Apoio</t>
  </si>
  <si>
    <t>GRU</t>
  </si>
  <si>
    <t>IND</t>
  </si>
  <si>
    <t>Tipo</t>
  </si>
  <si>
    <t>TUDO</t>
  </si>
  <si>
    <t>Autor</t>
  </si>
  <si>
    <t>Prova parcial</t>
  </si>
  <si>
    <t>Cláudio Müller</t>
  </si>
  <si>
    <t>Conteúdos ministrados</t>
  </si>
  <si>
    <t>Todos os conteúdos, inclusive apresentações dos colegas</t>
  </si>
  <si>
    <t>Apostila</t>
  </si>
  <si>
    <t>Cap 3 - Gerenciamento de Processos - Tese - MEIO</t>
  </si>
  <si>
    <t>Cap 4 - Avaliação de Desempenho - Tese - MEIO</t>
  </si>
  <si>
    <t>Conteúdo programático - site produção</t>
  </si>
  <si>
    <t>Introdução</t>
  </si>
  <si>
    <t>Visão geral de indicadores</t>
  </si>
  <si>
    <t>Relação com planejamento estratégico</t>
  </si>
  <si>
    <t>Gerenciamento de Processos</t>
  </si>
  <si>
    <t>Níveis e dimensões</t>
  </si>
  <si>
    <t>Antigos paradigmas</t>
  </si>
  <si>
    <t>Visão geral</t>
  </si>
  <si>
    <t>Método geral de implantação</t>
  </si>
  <si>
    <t>Casos</t>
  </si>
  <si>
    <t>Fluxo de um processo</t>
  </si>
  <si>
    <t>Avaliação de Desempenho</t>
  </si>
  <si>
    <t>Modelos</t>
  </si>
  <si>
    <t>Apresentação de trabalhos</t>
  </si>
  <si>
    <t>GP AD</t>
  </si>
  <si>
    <t>Visão geral de GPAD</t>
  </si>
  <si>
    <t>T1</t>
  </si>
  <si>
    <t>T2</t>
  </si>
  <si>
    <t>T3</t>
  </si>
  <si>
    <t>Nota</t>
  </si>
  <si>
    <t>Conceito</t>
  </si>
  <si>
    <t>B</t>
  </si>
  <si>
    <t>CLAUDIO JOSE MULLER</t>
  </si>
  <si>
    <t>*</t>
  </si>
  <si>
    <t>Análise de um processo</t>
  </si>
  <si>
    <t>Cartão</t>
  </si>
  <si>
    <t>Nome</t>
  </si>
  <si>
    <t>e-mail</t>
  </si>
  <si>
    <t>Fone</t>
  </si>
  <si>
    <t>N</t>
  </si>
  <si>
    <t>EPR00120</t>
  </si>
  <si>
    <t>Cap 2 - Planejamento Estratégico - Tese - MEIO</t>
  </si>
  <si>
    <t>nº xerox</t>
  </si>
  <si>
    <t>Leitura de material indicado pelos alunos</t>
  </si>
  <si>
    <t>As empresas são grandes coleções de processos</t>
  </si>
  <si>
    <t>Processo, que processo?</t>
  </si>
  <si>
    <t>Gonçalves (2000a)</t>
  </si>
  <si>
    <t>Gonçalves (2000b)</t>
  </si>
  <si>
    <t>Valor Econômico Agregado (EVA)</t>
  </si>
  <si>
    <t>Teoria das Restrições (TOC)</t>
  </si>
  <si>
    <t>Capital Intelectual (CI)</t>
  </si>
  <si>
    <t>Prêmio Nacional da Qualidade (PNQ)</t>
  </si>
  <si>
    <t>Modelo Quantum</t>
  </si>
  <si>
    <t>Rummler &amp; Brache</t>
  </si>
  <si>
    <t>Sink &amp; Tuttle</t>
  </si>
  <si>
    <t>Reengenharia</t>
  </si>
  <si>
    <t>Processos na producao enxuta (Mapeamento de Fluxo de Valor)</t>
  </si>
  <si>
    <t>Prisma de performance</t>
  </si>
  <si>
    <t>Sistemas de garantia da qualidade (ISO)</t>
  </si>
  <si>
    <t>BPM, GED, Workflow</t>
  </si>
  <si>
    <t>Estudo dirigido MEIO - PE</t>
  </si>
  <si>
    <t>Estudo dirigido MEIO - GP</t>
  </si>
  <si>
    <t>Estudo dirigido MEIO - AD</t>
  </si>
  <si>
    <t>Artigo</t>
  </si>
  <si>
    <t>Feriado</t>
  </si>
  <si>
    <t>Prova final</t>
  </si>
  <si>
    <t>Prova 1</t>
  </si>
  <si>
    <t>Prova 2</t>
  </si>
  <si>
    <t>Balanced Scorecard (BSC) / Tableau de bord</t>
  </si>
  <si>
    <t>AHP</t>
  </si>
  <si>
    <t>DEA</t>
  </si>
  <si>
    <t>Qualidade Total (TQM) - Gerenciamento da Rotina - GP</t>
  </si>
  <si>
    <t>Qualidade Total (TQM) - Gerenciamento de Diretrizes - GPD - AD</t>
  </si>
  <si>
    <t>Obs</t>
  </si>
  <si>
    <t>Cod_Tema</t>
  </si>
  <si>
    <t>Desc_Tema</t>
  </si>
  <si>
    <t>Cod_Aluno</t>
  </si>
  <si>
    <t>Desc_Aluno</t>
  </si>
  <si>
    <t>média prova</t>
  </si>
  <si>
    <t>T4</t>
  </si>
  <si>
    <t>Aplicação prática GP</t>
  </si>
  <si>
    <t>Conceito Final</t>
  </si>
  <si>
    <t>Datas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</si>
</sst>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mmm/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6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4477A3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Border="1" applyAlignment="1">
      <alignment textRotation="90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44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16" fontId="0" fillId="0" borderId="0" xfId="0" applyNumberFormat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9" fontId="0" fillId="0" borderId="0" xfId="51" applyFont="1" applyAlignment="1">
      <alignment/>
    </xf>
    <xf numFmtId="16" fontId="0" fillId="0" borderId="0" xfId="0" applyNumberFormat="1" applyAlignment="1">
      <alignment horizontal="center"/>
    </xf>
    <xf numFmtId="4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6" fontId="0" fillId="0" borderId="13" xfId="0" applyNumberFormat="1" applyFill="1" applyBorder="1" applyAlignment="1">
      <alignment textRotation="90"/>
    </xf>
    <xf numFmtId="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20">
      <selection activeCell="A45" sqref="A45"/>
    </sheetView>
  </sheetViews>
  <sheetFormatPr defaultColWidth="9.140625" defaultRowHeight="12.75"/>
  <cols>
    <col min="1" max="1" width="5.28125" style="1" bestFit="1" customWidth="1"/>
    <col min="2" max="2" width="6.7109375" style="1" bestFit="1" customWidth="1"/>
    <col min="3" max="3" width="32.8515625" style="1" bestFit="1" customWidth="1"/>
    <col min="4" max="4" width="39.28125" style="1" customWidth="1"/>
    <col min="5" max="5" width="10.7109375" style="1" bestFit="1" customWidth="1"/>
    <col min="6" max="6" width="21.7109375" style="1" customWidth="1"/>
    <col min="7" max="7" width="5.28125" style="1" bestFit="1" customWidth="1"/>
    <col min="8" max="8" width="45.421875" style="1" bestFit="1" customWidth="1"/>
    <col min="9" max="9" width="12.7109375" style="1" bestFit="1" customWidth="1"/>
    <col min="10" max="10" width="6.57421875" style="1" customWidth="1"/>
    <col min="11" max="16384" width="9.140625" style="1" customWidth="1"/>
  </cols>
  <sheetData>
    <row r="1" spans="8:9" ht="12.75">
      <c r="H1" s="6" t="s">
        <v>37</v>
      </c>
      <c r="I1" s="6" t="s">
        <v>17</v>
      </c>
    </row>
    <row r="2" spans="1:10" ht="25.5">
      <c r="A2" s="4" t="s">
        <v>0</v>
      </c>
      <c r="B2" s="4" t="s">
        <v>1</v>
      </c>
      <c r="C2" s="4" t="s">
        <v>2</v>
      </c>
      <c r="D2" s="4" t="s">
        <v>9</v>
      </c>
      <c r="E2" s="4" t="s">
        <v>6</v>
      </c>
      <c r="F2" s="4" t="s">
        <v>7</v>
      </c>
      <c r="G2" s="4" t="s">
        <v>13</v>
      </c>
      <c r="H2" s="5" t="s">
        <v>10</v>
      </c>
      <c r="I2" s="5" t="s">
        <v>15</v>
      </c>
      <c r="J2" s="5" t="s">
        <v>55</v>
      </c>
    </row>
    <row r="3" spans="1:10" ht="12.75">
      <c r="A3" s="2">
        <v>1</v>
      </c>
      <c r="B3" s="3">
        <v>41130</v>
      </c>
      <c r="C3" s="2" t="s">
        <v>3</v>
      </c>
      <c r="D3" s="2"/>
      <c r="E3" s="2" t="s">
        <v>4</v>
      </c>
      <c r="F3" s="2"/>
      <c r="G3" s="2"/>
      <c r="H3" s="2" t="s">
        <v>23</v>
      </c>
      <c r="I3" s="2" t="s">
        <v>17</v>
      </c>
      <c r="J3" s="2"/>
    </row>
    <row r="4" spans="1:10" ht="12.7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1" ht="12.75">
      <c r="A5" s="2">
        <v>2</v>
      </c>
      <c r="B5" s="3">
        <v>41137</v>
      </c>
      <c r="C5" s="2" t="s">
        <v>24</v>
      </c>
      <c r="D5" s="2" t="s">
        <v>25</v>
      </c>
      <c r="E5" s="2" t="s">
        <v>4</v>
      </c>
      <c r="F5" s="20"/>
      <c r="G5" s="2" t="s">
        <v>12</v>
      </c>
      <c r="H5" s="2" t="s">
        <v>20</v>
      </c>
      <c r="I5" s="2" t="s">
        <v>17</v>
      </c>
      <c r="J5" s="2"/>
      <c r="K5" s="24"/>
    </row>
    <row r="6" spans="1:10" ht="12.75">
      <c r="A6" s="2"/>
      <c r="B6" s="2"/>
      <c r="C6" s="2"/>
      <c r="D6" s="2" t="s">
        <v>26</v>
      </c>
      <c r="E6" s="2"/>
      <c r="F6" s="20" t="s">
        <v>8</v>
      </c>
      <c r="G6" s="2" t="s">
        <v>12</v>
      </c>
      <c r="H6" s="20" t="s">
        <v>54</v>
      </c>
      <c r="I6" s="2" t="s">
        <v>17</v>
      </c>
      <c r="J6" s="2"/>
    </row>
    <row r="7" spans="1:10" ht="12.75">
      <c r="A7" s="2"/>
      <c r="B7" s="3"/>
      <c r="C7" s="2"/>
      <c r="D7" s="2"/>
      <c r="E7" s="2"/>
      <c r="F7" s="2"/>
      <c r="G7" s="2"/>
      <c r="H7" s="2"/>
      <c r="I7" s="2"/>
      <c r="J7" s="2"/>
    </row>
    <row r="8" spans="1:11" ht="12.75">
      <c r="A8" s="2">
        <v>3</v>
      </c>
      <c r="B8" s="3">
        <v>41144</v>
      </c>
      <c r="C8" s="2" t="s">
        <v>38</v>
      </c>
      <c r="D8" s="2" t="s">
        <v>28</v>
      </c>
      <c r="E8" s="2" t="s">
        <v>4</v>
      </c>
      <c r="F8" s="2" t="s">
        <v>8</v>
      </c>
      <c r="G8" s="2" t="s">
        <v>12</v>
      </c>
      <c r="H8" s="2" t="s">
        <v>21</v>
      </c>
      <c r="I8" s="2" t="s">
        <v>17</v>
      </c>
      <c r="J8" s="2"/>
      <c r="K8" s="24"/>
    </row>
    <row r="9" spans="1:10" ht="12.75">
      <c r="A9" s="2"/>
      <c r="B9" s="2"/>
      <c r="C9" s="2"/>
      <c r="D9" s="2" t="s">
        <v>29</v>
      </c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ht="25.5">
      <c r="A11" s="2">
        <v>4</v>
      </c>
      <c r="B11" s="3">
        <v>41151</v>
      </c>
      <c r="C11" s="2" t="s">
        <v>27</v>
      </c>
      <c r="D11" s="2" t="s">
        <v>30</v>
      </c>
      <c r="E11" s="2" t="s">
        <v>4</v>
      </c>
      <c r="F11" s="2"/>
      <c r="G11" s="2"/>
      <c r="H11" s="20" t="s">
        <v>57</v>
      </c>
      <c r="I11" s="20" t="s">
        <v>59</v>
      </c>
      <c r="J11" s="2"/>
      <c r="K11" s="24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25.5">
      <c r="A13" s="2">
        <v>5</v>
      </c>
      <c r="B13" s="3">
        <v>41158</v>
      </c>
      <c r="C13" s="2" t="s">
        <v>27</v>
      </c>
      <c r="D13" s="2" t="s">
        <v>31</v>
      </c>
      <c r="E13" s="2" t="s">
        <v>4</v>
      </c>
      <c r="F13" s="2" t="s">
        <v>33</v>
      </c>
      <c r="G13" s="2" t="s">
        <v>11</v>
      </c>
      <c r="H13" s="20" t="s">
        <v>58</v>
      </c>
      <c r="I13" s="20" t="s">
        <v>60</v>
      </c>
      <c r="J13" s="2"/>
      <c r="K13" s="24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2.75">
      <c r="A15" s="2">
        <v>6</v>
      </c>
      <c r="B15" s="3">
        <v>41165</v>
      </c>
      <c r="C15" s="2" t="s">
        <v>16</v>
      </c>
      <c r="D15" s="2" t="s">
        <v>18</v>
      </c>
      <c r="E15" s="2" t="s">
        <v>4</v>
      </c>
      <c r="F15" s="2"/>
      <c r="G15" s="2" t="s">
        <v>11</v>
      </c>
      <c r="H15" s="2"/>
      <c r="I15" s="2"/>
      <c r="J15" s="2"/>
      <c r="K15" s="24"/>
    </row>
    <row r="16" spans="1:10" ht="12.75">
      <c r="A16" s="2"/>
      <c r="B16" s="3"/>
      <c r="C16" s="2"/>
      <c r="D16" s="2"/>
      <c r="E16" s="2"/>
      <c r="F16" s="2"/>
      <c r="G16" s="2"/>
      <c r="H16" s="2"/>
      <c r="I16" s="2"/>
      <c r="J16" s="2"/>
    </row>
    <row r="17" spans="1:11" ht="12.75">
      <c r="A17" s="2"/>
      <c r="B17" s="3">
        <v>41172</v>
      </c>
      <c r="C17" s="2" t="s">
        <v>77</v>
      </c>
      <c r="D17" s="2"/>
      <c r="E17" s="2"/>
      <c r="F17" s="2"/>
      <c r="G17" s="2"/>
      <c r="H17" s="2"/>
      <c r="I17" s="2"/>
      <c r="J17" s="2"/>
      <c r="K17" s="24"/>
    </row>
    <row r="18" spans="1:10" ht="12.75">
      <c r="A18" s="2"/>
      <c r="B18" s="3"/>
      <c r="C18" s="2"/>
      <c r="D18" s="2"/>
      <c r="E18" s="2"/>
      <c r="F18" s="2"/>
      <c r="G18" s="2"/>
      <c r="H18" s="2"/>
      <c r="I18" s="2"/>
      <c r="J18" s="2"/>
    </row>
    <row r="19" spans="1:11" ht="12.75">
      <c r="A19" s="2">
        <v>7</v>
      </c>
      <c r="B19" s="3">
        <v>41179</v>
      </c>
      <c r="C19" s="2" t="s">
        <v>27</v>
      </c>
      <c r="D19" s="2" t="s">
        <v>31</v>
      </c>
      <c r="E19" s="2" t="s">
        <v>4</v>
      </c>
      <c r="F19" s="2" t="s">
        <v>47</v>
      </c>
      <c r="G19" s="2" t="s">
        <v>11</v>
      </c>
      <c r="H19" s="2"/>
      <c r="I19" s="2"/>
      <c r="J19" s="2"/>
      <c r="K19" s="24"/>
    </row>
    <row r="20" spans="1:10" ht="12.75">
      <c r="A20" s="2"/>
      <c r="C20" s="2"/>
      <c r="D20" s="2"/>
      <c r="E20" s="2"/>
      <c r="F20" s="2"/>
      <c r="G20" s="2"/>
      <c r="H20" s="2"/>
      <c r="I20" s="2"/>
      <c r="J20" s="2"/>
    </row>
    <row r="21" spans="1:11" ht="12.75">
      <c r="A21" s="2">
        <v>8</v>
      </c>
      <c r="B21" s="3">
        <v>41186</v>
      </c>
      <c r="C21" s="2" t="s">
        <v>27</v>
      </c>
      <c r="D21" s="2" t="s">
        <v>31</v>
      </c>
      <c r="E21" s="2" t="s">
        <v>4</v>
      </c>
      <c r="F21" s="2" t="s">
        <v>32</v>
      </c>
      <c r="G21" s="2"/>
      <c r="H21" s="2"/>
      <c r="I21" s="2"/>
      <c r="J21" s="2"/>
      <c r="K21" s="24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1" ht="12.75">
      <c r="A23" s="2">
        <v>9</v>
      </c>
      <c r="B23" s="3">
        <v>41193</v>
      </c>
      <c r="C23" s="2" t="s">
        <v>27</v>
      </c>
      <c r="D23" s="2" t="s">
        <v>31</v>
      </c>
      <c r="E23" s="2" t="s">
        <v>4</v>
      </c>
      <c r="F23" s="2" t="s">
        <v>32</v>
      </c>
      <c r="G23" s="2"/>
      <c r="H23" s="2"/>
      <c r="I23" s="2"/>
      <c r="J23" s="2"/>
      <c r="K23" s="24"/>
    </row>
    <row r="24" spans="1:10" ht="12.75">
      <c r="A24" s="2"/>
      <c r="B24" s="2"/>
      <c r="C24" s="2"/>
      <c r="D24" s="2"/>
      <c r="E24" s="2"/>
      <c r="F24" s="20"/>
      <c r="G24" s="2"/>
      <c r="H24" s="2"/>
      <c r="I24" s="2"/>
      <c r="J24" s="2"/>
    </row>
    <row r="25" spans="1:11" ht="12.75">
      <c r="A25" s="2">
        <v>10</v>
      </c>
      <c r="B25" s="3">
        <v>41200</v>
      </c>
      <c r="C25" s="2" t="s">
        <v>34</v>
      </c>
      <c r="D25" s="2" t="s">
        <v>35</v>
      </c>
      <c r="E25" s="2" t="s">
        <v>5</v>
      </c>
      <c r="F25" s="2" t="s">
        <v>8</v>
      </c>
      <c r="G25" s="2" t="s">
        <v>12</v>
      </c>
      <c r="H25" s="2" t="s">
        <v>22</v>
      </c>
      <c r="I25" s="2"/>
      <c r="J25" s="2"/>
      <c r="K25" s="24"/>
    </row>
    <row r="26" spans="1:10" ht="25.5">
      <c r="A26" s="2"/>
      <c r="B26" s="3"/>
      <c r="C26" s="2"/>
      <c r="D26" s="2"/>
      <c r="E26" s="2"/>
      <c r="F26" s="20" t="s">
        <v>56</v>
      </c>
      <c r="G26" s="2" t="s">
        <v>11</v>
      </c>
      <c r="H26" s="2"/>
      <c r="I26" s="2"/>
      <c r="J26" s="2"/>
    </row>
    <row r="27" spans="1:11" ht="25.5">
      <c r="A27" s="2">
        <v>11</v>
      </c>
      <c r="B27" s="3">
        <v>41207</v>
      </c>
      <c r="C27" s="2" t="s">
        <v>34</v>
      </c>
      <c r="D27" s="2" t="s">
        <v>35</v>
      </c>
      <c r="E27" s="2" t="s">
        <v>5</v>
      </c>
      <c r="F27" s="20" t="s">
        <v>56</v>
      </c>
      <c r="G27" s="2" t="s">
        <v>11</v>
      </c>
      <c r="H27" s="2"/>
      <c r="I27" s="2"/>
      <c r="J27" s="2"/>
      <c r="K27" s="24"/>
    </row>
    <row r="28" spans="1:10" ht="12.75">
      <c r="A28" s="2"/>
      <c r="B28" s="3"/>
      <c r="C28" s="2"/>
      <c r="D28" s="2"/>
      <c r="E28" s="2"/>
      <c r="F28" s="2"/>
      <c r="G28" s="2"/>
      <c r="H28" s="2"/>
      <c r="I28" s="2"/>
      <c r="J28" s="2"/>
    </row>
    <row r="29" spans="1:11" ht="25.5">
      <c r="A29" s="2">
        <v>12</v>
      </c>
      <c r="B29" s="3">
        <v>41214</v>
      </c>
      <c r="C29" s="2" t="s">
        <v>34</v>
      </c>
      <c r="D29" s="2" t="s">
        <v>35</v>
      </c>
      <c r="E29" s="2" t="s">
        <v>5</v>
      </c>
      <c r="F29" s="20" t="s">
        <v>56</v>
      </c>
      <c r="G29" s="2" t="s">
        <v>11</v>
      </c>
      <c r="H29" s="2"/>
      <c r="I29" s="2"/>
      <c r="J29" s="2"/>
      <c r="K29" s="24"/>
    </row>
    <row r="30" spans="1:11" ht="25.5">
      <c r="A30" s="2">
        <v>13</v>
      </c>
      <c r="B30" s="3">
        <v>41221</v>
      </c>
      <c r="C30" s="2" t="s">
        <v>78</v>
      </c>
      <c r="D30" s="2" t="s">
        <v>19</v>
      </c>
      <c r="E30" s="2"/>
      <c r="F30" s="2"/>
      <c r="G30" s="2"/>
      <c r="H30" s="2" t="s">
        <v>14</v>
      </c>
      <c r="I30" s="2"/>
      <c r="J30" s="2"/>
      <c r="K30" s="24"/>
    </row>
    <row r="31" spans="1:11" ht="12.75">
      <c r="A31" s="2"/>
      <c r="B31" s="3">
        <v>41228</v>
      </c>
      <c r="C31" s="2" t="s">
        <v>77</v>
      </c>
      <c r="D31" s="2"/>
      <c r="E31" s="2"/>
      <c r="F31" s="2"/>
      <c r="G31" s="2"/>
      <c r="H31" s="2"/>
      <c r="I31" s="2"/>
      <c r="J31" s="2"/>
      <c r="K31" s="24"/>
    </row>
    <row r="32" spans="1:11" ht="12.75">
      <c r="A32" s="2">
        <v>14</v>
      </c>
      <c r="B32" s="3">
        <v>41235</v>
      </c>
      <c r="C32" s="2" t="s">
        <v>36</v>
      </c>
      <c r="D32" s="2"/>
      <c r="E32" s="2" t="s">
        <v>5</v>
      </c>
      <c r="F32" s="2"/>
      <c r="G32" s="2" t="s">
        <v>11</v>
      </c>
      <c r="H32" s="2"/>
      <c r="I32" s="2"/>
      <c r="J32" s="2"/>
      <c r="K32" s="24"/>
    </row>
    <row r="33" spans="1:11" ht="12.75">
      <c r="A33" s="2">
        <v>15</v>
      </c>
      <c r="B33" s="3">
        <v>41242</v>
      </c>
      <c r="C33" s="2" t="s">
        <v>36</v>
      </c>
      <c r="D33" s="2"/>
      <c r="E33" s="2" t="s">
        <v>5</v>
      </c>
      <c r="F33" s="2"/>
      <c r="G33" s="2" t="s">
        <v>11</v>
      </c>
      <c r="H33" s="2"/>
      <c r="I33" s="2"/>
      <c r="J33" s="2"/>
      <c r="K33" s="24"/>
    </row>
  </sheetData>
  <sheetProtection/>
  <autoFilter ref="A2:K33"/>
  <printOptions/>
  <pageMargins left="0.16" right="0.17" top="0.44" bottom="0.45" header="0.36" footer="0.34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E1">
      <selection activeCell="Y9" sqref="Y9"/>
    </sheetView>
  </sheetViews>
  <sheetFormatPr defaultColWidth="9.140625" defaultRowHeight="14.25" customHeight="1"/>
  <cols>
    <col min="1" max="1" width="3.00390625" style="0" bestFit="1" customWidth="1"/>
    <col min="2" max="2" width="7.00390625" style="0" bestFit="1" customWidth="1"/>
    <col min="3" max="3" width="29.7109375" style="0" customWidth="1"/>
    <col min="4" max="4" width="28.28125" style="0" bestFit="1" customWidth="1"/>
    <col min="5" max="5" width="12.140625" style="0" bestFit="1" customWidth="1"/>
    <col min="6" max="6" width="5.00390625" style="0" customWidth="1"/>
    <col min="7" max="7" width="3.7109375" style="0" customWidth="1"/>
    <col min="8" max="8" width="4.00390625" style="0" customWidth="1"/>
    <col min="9" max="22" width="3.7109375" style="0" customWidth="1"/>
    <col min="23" max="26" width="5.00390625" style="0" customWidth="1"/>
    <col min="27" max="28" width="4.57421875" style="0" bestFit="1" customWidth="1"/>
    <col min="29" max="29" width="3.8515625" style="0" customWidth="1"/>
    <col min="30" max="30" width="4.57421875" style="0" bestFit="1" customWidth="1"/>
    <col min="31" max="31" width="4.140625" style="0" customWidth="1"/>
    <col min="32" max="32" width="5.00390625" style="7" customWidth="1"/>
    <col min="35" max="35" width="12.8515625" style="0" bestFit="1" customWidth="1"/>
  </cols>
  <sheetData>
    <row r="1" spans="1:23" s="7" customFormat="1" ht="14.25" customHeight="1">
      <c r="A1" s="14"/>
      <c r="E1"/>
      <c r="F1" t="s">
        <v>45</v>
      </c>
      <c r="G1"/>
      <c r="H1"/>
      <c r="I1"/>
      <c r="J1"/>
      <c r="K1"/>
      <c r="L1"/>
      <c r="M1"/>
      <c r="N1"/>
      <c r="O1"/>
      <c r="P1" s="19" t="s">
        <v>53</v>
      </c>
      <c r="Q1"/>
      <c r="R1"/>
      <c r="S1"/>
      <c r="T1"/>
      <c r="U1"/>
      <c r="V1"/>
      <c r="W1" s="7" t="s">
        <v>95</v>
      </c>
    </row>
    <row r="2" spans="2:26" s="7" customFormat="1" ht="14.25" customHeight="1">
      <c r="B2" s="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 s="30">
        <v>41144</v>
      </c>
      <c r="X2" s="30">
        <v>41165</v>
      </c>
      <c r="Y2" s="30">
        <v>41235</v>
      </c>
      <c r="Z2" s="30"/>
    </row>
    <row r="3" spans="1:31" ht="14.25" customHeight="1">
      <c r="A3" s="22"/>
      <c r="B3" s="22"/>
      <c r="C3" s="22"/>
      <c r="D3" s="22"/>
      <c r="E3" s="22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/>
      <c r="M3" s="11">
        <v>7</v>
      </c>
      <c r="N3" s="11">
        <v>8</v>
      </c>
      <c r="O3" s="11">
        <v>9</v>
      </c>
      <c r="P3" s="11">
        <v>10</v>
      </c>
      <c r="Q3" s="11">
        <v>11</v>
      </c>
      <c r="R3" s="11">
        <v>12</v>
      </c>
      <c r="S3" s="11">
        <v>13</v>
      </c>
      <c r="T3" s="11"/>
      <c r="U3" s="11">
        <v>14</v>
      </c>
      <c r="V3" s="11">
        <v>15</v>
      </c>
      <c r="W3" s="7">
        <v>1</v>
      </c>
      <c r="X3" s="7">
        <v>1</v>
      </c>
      <c r="Y3" s="7">
        <v>1</v>
      </c>
      <c r="Z3" s="7">
        <v>1</v>
      </c>
      <c r="AA3" s="7">
        <v>1.5</v>
      </c>
      <c r="AB3" s="7">
        <v>1.5</v>
      </c>
      <c r="AC3" s="7">
        <v>1.5</v>
      </c>
      <c r="AD3" s="7">
        <v>1.5</v>
      </c>
      <c r="AE3" s="7"/>
    </row>
    <row r="4" spans="1:35" ht="46.5" customHeight="1">
      <c r="A4" s="15" t="s">
        <v>52</v>
      </c>
      <c r="B4" s="15" t="s">
        <v>48</v>
      </c>
      <c r="C4" s="15" t="s">
        <v>49</v>
      </c>
      <c r="D4" s="15" t="s">
        <v>50</v>
      </c>
      <c r="E4" s="15" t="s">
        <v>51</v>
      </c>
      <c r="F4" s="17">
        <v>41130</v>
      </c>
      <c r="G4" s="17">
        <v>41137</v>
      </c>
      <c r="H4" s="17">
        <v>41144</v>
      </c>
      <c r="I4" s="17">
        <v>41151</v>
      </c>
      <c r="J4" s="17">
        <v>41158</v>
      </c>
      <c r="K4" s="17">
        <v>41165</v>
      </c>
      <c r="L4" s="17">
        <v>41172</v>
      </c>
      <c r="M4" s="17">
        <v>41179</v>
      </c>
      <c r="N4" s="17">
        <v>41186</v>
      </c>
      <c r="O4" s="17">
        <v>41193</v>
      </c>
      <c r="P4" s="17">
        <v>41200</v>
      </c>
      <c r="Q4" s="17">
        <v>41207</v>
      </c>
      <c r="R4" s="17">
        <v>41214</v>
      </c>
      <c r="S4" s="17">
        <v>41221</v>
      </c>
      <c r="T4" s="17">
        <v>41228</v>
      </c>
      <c r="U4" s="17">
        <v>41235</v>
      </c>
      <c r="V4" s="17">
        <v>41242</v>
      </c>
      <c r="W4" s="11" t="s">
        <v>39</v>
      </c>
      <c r="X4" s="11" t="s">
        <v>40</v>
      </c>
      <c r="Y4" s="11" t="s">
        <v>41</v>
      </c>
      <c r="Z4" s="11" t="s">
        <v>92</v>
      </c>
      <c r="AA4" s="17" t="s">
        <v>0</v>
      </c>
      <c r="AB4" s="17" t="s">
        <v>76</v>
      </c>
      <c r="AC4" s="17" t="s">
        <v>79</v>
      </c>
      <c r="AD4" s="17" t="s">
        <v>80</v>
      </c>
      <c r="AE4" s="17" t="s">
        <v>42</v>
      </c>
      <c r="AF4" s="17" t="s">
        <v>43</v>
      </c>
      <c r="AH4" s="33" t="s">
        <v>91</v>
      </c>
      <c r="AI4" t="s">
        <v>94</v>
      </c>
    </row>
    <row r="5" spans="1:35" ht="14.25" customHeight="1">
      <c r="A5" s="9">
        <v>1</v>
      </c>
      <c r="B5" s="9"/>
      <c r="C5" s="9"/>
      <c r="D5" s="2"/>
      <c r="E5" s="18"/>
      <c r="F5" s="16" t="s">
        <v>46</v>
      </c>
      <c r="G5" s="16" t="s">
        <v>46</v>
      </c>
      <c r="H5" s="16" t="s">
        <v>46</v>
      </c>
      <c r="I5" s="16" t="s">
        <v>46</v>
      </c>
      <c r="J5" s="16" t="s">
        <v>46</v>
      </c>
      <c r="K5" s="16" t="s">
        <v>46</v>
      </c>
      <c r="L5" s="16"/>
      <c r="M5" s="16" t="s">
        <v>46</v>
      </c>
      <c r="N5" s="16" t="s">
        <v>46</v>
      </c>
      <c r="O5" s="16" t="s">
        <v>46</v>
      </c>
      <c r="P5" s="16" t="s">
        <v>46</v>
      </c>
      <c r="Q5" s="16" t="s">
        <v>46</v>
      </c>
      <c r="R5" s="16" t="s">
        <v>46</v>
      </c>
      <c r="S5" s="16" t="s">
        <v>46</v>
      </c>
      <c r="T5" s="16"/>
      <c r="U5" s="16" t="s">
        <v>46</v>
      </c>
      <c r="V5" s="16" t="s">
        <v>46</v>
      </c>
      <c r="W5" s="10"/>
      <c r="X5" s="10"/>
      <c r="Y5" s="10"/>
      <c r="Z5" s="10"/>
      <c r="AA5" s="10"/>
      <c r="AB5" s="10"/>
      <c r="AC5" s="10"/>
      <c r="AD5" s="31"/>
      <c r="AE5" s="10">
        <f aca="true" t="shared" si="0" ref="AE5:AE17">SUMPRODUCT($W$3:$AD$3,W5:AD5)/10</f>
        <v>0</v>
      </c>
      <c r="AF5" s="15" t="s">
        <v>44</v>
      </c>
      <c r="AG5" s="29">
        <f aca="true" t="shared" si="1" ref="AG5:AG17">(15-COUNTIF(F5:V5,"F"))/15</f>
        <v>1</v>
      </c>
      <c r="AH5" s="34" t="e">
        <f aca="true" t="shared" si="2" ref="AH5:AH17">AVERAGE(AC5:AD5)</f>
        <v>#DIV/0!</v>
      </c>
      <c r="AI5" s="7" t="s">
        <v>44</v>
      </c>
    </row>
    <row r="6" spans="1:35" ht="14.25" customHeight="1">
      <c r="A6" s="9">
        <v>2</v>
      </c>
      <c r="B6" s="9"/>
      <c r="C6" s="9"/>
      <c r="D6" s="9"/>
      <c r="E6" s="18"/>
      <c r="F6" s="16" t="s">
        <v>46</v>
      </c>
      <c r="G6" s="16" t="s">
        <v>46</v>
      </c>
      <c r="H6" s="16" t="s">
        <v>46</v>
      </c>
      <c r="I6" s="16" t="s">
        <v>46</v>
      </c>
      <c r="J6" s="16" t="s">
        <v>46</v>
      </c>
      <c r="K6" s="16" t="s">
        <v>46</v>
      </c>
      <c r="L6" s="16"/>
      <c r="M6" s="16" t="s">
        <v>46</v>
      </c>
      <c r="N6" s="16" t="s">
        <v>46</v>
      </c>
      <c r="O6" s="16" t="s">
        <v>46</v>
      </c>
      <c r="P6" s="16" t="s">
        <v>46</v>
      </c>
      <c r="Q6" s="16" t="s">
        <v>46</v>
      </c>
      <c r="R6" s="16" t="s">
        <v>46</v>
      </c>
      <c r="S6" s="16" t="s">
        <v>46</v>
      </c>
      <c r="T6" s="16"/>
      <c r="U6" s="16" t="s">
        <v>46</v>
      </c>
      <c r="V6" s="16" t="s">
        <v>46</v>
      </c>
      <c r="W6" s="10"/>
      <c r="X6" s="13"/>
      <c r="Y6" s="13"/>
      <c r="Z6" s="13"/>
      <c r="AA6" s="10"/>
      <c r="AB6" s="13"/>
      <c r="AC6" s="10"/>
      <c r="AD6" s="31"/>
      <c r="AE6" s="10">
        <f t="shared" si="0"/>
        <v>0</v>
      </c>
      <c r="AF6" s="15" t="s">
        <v>44</v>
      </c>
      <c r="AG6" s="29">
        <f t="shared" si="1"/>
        <v>1</v>
      </c>
      <c r="AH6" s="34" t="e">
        <f t="shared" si="2"/>
        <v>#DIV/0!</v>
      </c>
      <c r="AI6" s="7" t="s">
        <v>44</v>
      </c>
    </row>
    <row r="7" spans="1:35" ht="14.25" customHeight="1">
      <c r="A7" s="9">
        <v>3</v>
      </c>
      <c r="B7" s="9"/>
      <c r="C7" s="9"/>
      <c r="D7" s="9"/>
      <c r="E7" s="18"/>
      <c r="F7" s="16" t="s">
        <v>46</v>
      </c>
      <c r="G7" s="16" t="s">
        <v>46</v>
      </c>
      <c r="H7" s="16" t="s">
        <v>46</v>
      </c>
      <c r="I7" s="16" t="s">
        <v>46</v>
      </c>
      <c r="J7" s="16" t="s">
        <v>46</v>
      </c>
      <c r="K7" s="16" t="s">
        <v>46</v>
      </c>
      <c r="L7" s="16"/>
      <c r="M7" s="16" t="s">
        <v>46</v>
      </c>
      <c r="N7" s="16" t="s">
        <v>46</v>
      </c>
      <c r="O7" s="16" t="s">
        <v>46</v>
      </c>
      <c r="P7" s="16" t="s">
        <v>46</v>
      </c>
      <c r="Q7" s="16" t="s">
        <v>46</v>
      </c>
      <c r="R7" s="16" t="s">
        <v>46</v>
      </c>
      <c r="S7" s="16" t="s">
        <v>46</v>
      </c>
      <c r="T7" s="16"/>
      <c r="U7" s="16" t="s">
        <v>46</v>
      </c>
      <c r="V7" s="16" t="s">
        <v>46</v>
      </c>
      <c r="W7" s="10"/>
      <c r="X7" s="10"/>
      <c r="Y7" s="10"/>
      <c r="Z7" s="10"/>
      <c r="AA7" s="10"/>
      <c r="AB7" s="10"/>
      <c r="AC7" s="10"/>
      <c r="AD7" s="31"/>
      <c r="AE7" s="10">
        <f t="shared" si="0"/>
        <v>0</v>
      </c>
      <c r="AF7" s="15" t="s">
        <v>44</v>
      </c>
      <c r="AG7" s="29">
        <f t="shared" si="1"/>
        <v>1</v>
      </c>
      <c r="AH7" s="34" t="e">
        <f t="shared" si="2"/>
        <v>#DIV/0!</v>
      </c>
      <c r="AI7" s="7" t="s">
        <v>44</v>
      </c>
    </row>
    <row r="8" spans="1:35" ht="14.25" customHeight="1">
      <c r="A8" s="12">
        <v>4</v>
      </c>
      <c r="B8" s="12"/>
      <c r="C8" s="12"/>
      <c r="D8" s="12"/>
      <c r="E8" s="18"/>
      <c r="F8" s="16" t="s">
        <v>46</v>
      </c>
      <c r="G8" s="16" t="s">
        <v>46</v>
      </c>
      <c r="H8" s="16" t="s">
        <v>46</v>
      </c>
      <c r="I8" s="16" t="s">
        <v>46</v>
      </c>
      <c r="J8" s="16" t="s">
        <v>46</v>
      </c>
      <c r="K8" s="16" t="s">
        <v>46</v>
      </c>
      <c r="L8" s="16"/>
      <c r="M8" s="16" t="s">
        <v>46</v>
      </c>
      <c r="N8" s="16" t="s">
        <v>46</v>
      </c>
      <c r="O8" s="16" t="s">
        <v>46</v>
      </c>
      <c r="P8" s="16" t="s">
        <v>46</v>
      </c>
      <c r="Q8" s="16" t="s">
        <v>46</v>
      </c>
      <c r="R8" s="16" t="s">
        <v>46</v>
      </c>
      <c r="S8" s="16" t="s">
        <v>46</v>
      </c>
      <c r="T8" s="16"/>
      <c r="U8" s="16" t="s">
        <v>46</v>
      </c>
      <c r="V8" s="16" t="s">
        <v>46</v>
      </c>
      <c r="W8" s="10"/>
      <c r="X8" s="10"/>
      <c r="Y8" s="10"/>
      <c r="Z8" s="10"/>
      <c r="AA8" s="10"/>
      <c r="AB8" s="10"/>
      <c r="AC8" s="10"/>
      <c r="AD8" s="31"/>
      <c r="AE8" s="10">
        <f t="shared" si="0"/>
        <v>0</v>
      </c>
      <c r="AF8" s="15" t="s">
        <v>44</v>
      </c>
      <c r="AG8" s="29">
        <f t="shared" si="1"/>
        <v>1</v>
      </c>
      <c r="AH8" s="34" t="e">
        <f t="shared" si="2"/>
        <v>#DIV/0!</v>
      </c>
      <c r="AI8" s="7" t="s">
        <v>44</v>
      </c>
    </row>
    <row r="9" spans="1:35" ht="14.25" customHeight="1">
      <c r="A9" s="9">
        <v>5</v>
      </c>
      <c r="B9" s="9"/>
      <c r="C9" s="9"/>
      <c r="D9" s="9"/>
      <c r="E9" s="18"/>
      <c r="F9" s="16" t="s">
        <v>46</v>
      </c>
      <c r="G9" s="16" t="s">
        <v>46</v>
      </c>
      <c r="H9" s="16" t="s">
        <v>46</v>
      </c>
      <c r="I9" s="16" t="s">
        <v>46</v>
      </c>
      <c r="J9" s="16" t="s">
        <v>46</v>
      </c>
      <c r="K9" s="16" t="s">
        <v>46</v>
      </c>
      <c r="L9" s="16"/>
      <c r="M9" s="16" t="s">
        <v>46</v>
      </c>
      <c r="N9" s="16" t="s">
        <v>46</v>
      </c>
      <c r="O9" s="16" t="s">
        <v>46</v>
      </c>
      <c r="P9" s="16" t="s">
        <v>46</v>
      </c>
      <c r="Q9" s="16" t="s">
        <v>46</v>
      </c>
      <c r="R9" s="16" t="s">
        <v>46</v>
      </c>
      <c r="S9" s="16" t="s">
        <v>46</v>
      </c>
      <c r="T9" s="16"/>
      <c r="U9" s="16" t="s">
        <v>46</v>
      </c>
      <c r="V9" s="16" t="s">
        <v>46</v>
      </c>
      <c r="W9" s="10"/>
      <c r="X9" s="10"/>
      <c r="Y9" s="10"/>
      <c r="Z9" s="10"/>
      <c r="AA9" s="10"/>
      <c r="AB9" s="10"/>
      <c r="AC9" s="10"/>
      <c r="AD9" s="31"/>
      <c r="AE9" s="10">
        <f t="shared" si="0"/>
        <v>0</v>
      </c>
      <c r="AF9" s="15" t="s">
        <v>44</v>
      </c>
      <c r="AG9" s="29">
        <f t="shared" si="1"/>
        <v>1</v>
      </c>
      <c r="AH9" s="34" t="e">
        <f t="shared" si="2"/>
        <v>#DIV/0!</v>
      </c>
      <c r="AI9" s="7" t="s">
        <v>44</v>
      </c>
    </row>
    <row r="10" spans="1:35" ht="14.25" customHeight="1">
      <c r="A10" s="9">
        <v>6</v>
      </c>
      <c r="B10" s="9"/>
      <c r="C10" s="9"/>
      <c r="D10" s="9"/>
      <c r="E10" s="18"/>
      <c r="F10" s="16" t="s">
        <v>46</v>
      </c>
      <c r="G10" s="16" t="s">
        <v>46</v>
      </c>
      <c r="H10" s="16" t="s">
        <v>46</v>
      </c>
      <c r="I10" s="16" t="s">
        <v>46</v>
      </c>
      <c r="J10" s="16" t="s">
        <v>46</v>
      </c>
      <c r="K10" s="16" t="s">
        <v>46</v>
      </c>
      <c r="L10" s="16"/>
      <c r="M10" s="16" t="s">
        <v>46</v>
      </c>
      <c r="N10" s="16" t="s">
        <v>46</v>
      </c>
      <c r="O10" s="16" t="s">
        <v>46</v>
      </c>
      <c r="P10" s="16" t="s">
        <v>46</v>
      </c>
      <c r="Q10" s="16" t="s">
        <v>46</v>
      </c>
      <c r="R10" s="16" t="s">
        <v>46</v>
      </c>
      <c r="S10" s="16" t="s">
        <v>46</v>
      </c>
      <c r="T10" s="16"/>
      <c r="U10" s="16" t="s">
        <v>46</v>
      </c>
      <c r="V10" s="16" t="s">
        <v>46</v>
      </c>
      <c r="W10" s="10"/>
      <c r="X10" s="10"/>
      <c r="Y10" s="10"/>
      <c r="Z10" s="10"/>
      <c r="AA10" s="10"/>
      <c r="AB10" s="10"/>
      <c r="AC10" s="10"/>
      <c r="AD10" s="31"/>
      <c r="AE10" s="10">
        <f t="shared" si="0"/>
        <v>0</v>
      </c>
      <c r="AF10" s="15" t="s">
        <v>44</v>
      </c>
      <c r="AG10" s="29">
        <f t="shared" si="1"/>
        <v>1</v>
      </c>
      <c r="AH10" s="34" t="e">
        <f t="shared" si="2"/>
        <v>#DIV/0!</v>
      </c>
      <c r="AI10" s="7" t="s">
        <v>44</v>
      </c>
    </row>
    <row r="11" spans="1:35" ht="14.25" customHeight="1">
      <c r="A11" s="9">
        <v>7</v>
      </c>
      <c r="B11" s="9"/>
      <c r="C11" s="9"/>
      <c r="D11" s="9"/>
      <c r="E11" s="18"/>
      <c r="F11" s="16" t="s">
        <v>46</v>
      </c>
      <c r="G11" s="16" t="s">
        <v>46</v>
      </c>
      <c r="H11" s="16" t="s">
        <v>46</v>
      </c>
      <c r="I11" s="16" t="s">
        <v>46</v>
      </c>
      <c r="J11" s="16" t="s">
        <v>46</v>
      </c>
      <c r="K11" s="16" t="s">
        <v>46</v>
      </c>
      <c r="L11" s="16"/>
      <c r="M11" s="16" t="s">
        <v>46</v>
      </c>
      <c r="N11" s="16" t="s">
        <v>46</v>
      </c>
      <c r="O11" s="16" t="s">
        <v>46</v>
      </c>
      <c r="P11" s="16" t="s">
        <v>46</v>
      </c>
      <c r="Q11" s="16" t="s">
        <v>46</v>
      </c>
      <c r="R11" s="16" t="s">
        <v>46</v>
      </c>
      <c r="S11" s="16" t="s">
        <v>46</v>
      </c>
      <c r="T11" s="16"/>
      <c r="U11" s="16" t="s">
        <v>46</v>
      </c>
      <c r="V11" s="16" t="s">
        <v>46</v>
      </c>
      <c r="W11" s="10"/>
      <c r="X11" s="10"/>
      <c r="Y11" s="10"/>
      <c r="Z11" s="10"/>
      <c r="AA11" s="10"/>
      <c r="AB11" s="10"/>
      <c r="AC11" s="10"/>
      <c r="AD11" s="31"/>
      <c r="AE11" s="10">
        <f t="shared" si="0"/>
        <v>0</v>
      </c>
      <c r="AF11" s="15" t="s">
        <v>44</v>
      </c>
      <c r="AG11" s="29">
        <f t="shared" si="1"/>
        <v>1</v>
      </c>
      <c r="AH11" s="34" t="e">
        <f t="shared" si="2"/>
        <v>#DIV/0!</v>
      </c>
      <c r="AI11" s="7" t="s">
        <v>44</v>
      </c>
    </row>
    <row r="12" spans="1:35" ht="14.25" customHeight="1">
      <c r="A12" s="9">
        <v>8</v>
      </c>
      <c r="B12" s="9"/>
      <c r="C12" s="9"/>
      <c r="D12" s="9"/>
      <c r="E12" s="18"/>
      <c r="F12" s="16" t="s">
        <v>46</v>
      </c>
      <c r="G12" s="16" t="s">
        <v>46</v>
      </c>
      <c r="H12" s="16" t="s">
        <v>46</v>
      </c>
      <c r="I12" s="16" t="s">
        <v>46</v>
      </c>
      <c r="J12" s="16" t="s">
        <v>46</v>
      </c>
      <c r="K12" s="16" t="s">
        <v>46</v>
      </c>
      <c r="L12" s="16"/>
      <c r="M12" s="16" t="s">
        <v>46</v>
      </c>
      <c r="N12" s="16" t="s">
        <v>46</v>
      </c>
      <c r="O12" s="16" t="s">
        <v>46</v>
      </c>
      <c r="P12" s="16" t="s">
        <v>46</v>
      </c>
      <c r="Q12" s="16" t="s">
        <v>46</v>
      </c>
      <c r="R12" s="16" t="s">
        <v>46</v>
      </c>
      <c r="S12" s="16" t="s">
        <v>46</v>
      </c>
      <c r="T12" s="16"/>
      <c r="U12" s="16" t="s">
        <v>46</v>
      </c>
      <c r="V12" s="16" t="s">
        <v>46</v>
      </c>
      <c r="W12" s="10"/>
      <c r="X12" s="10"/>
      <c r="Y12" s="10"/>
      <c r="Z12" s="10"/>
      <c r="AA12" s="10"/>
      <c r="AB12" s="10"/>
      <c r="AC12" s="10"/>
      <c r="AD12" s="31"/>
      <c r="AE12" s="10">
        <f t="shared" si="0"/>
        <v>0</v>
      </c>
      <c r="AF12" s="15" t="s">
        <v>44</v>
      </c>
      <c r="AG12" s="29">
        <f t="shared" si="1"/>
        <v>1</v>
      </c>
      <c r="AH12" s="34" t="e">
        <f t="shared" si="2"/>
        <v>#DIV/0!</v>
      </c>
      <c r="AI12" s="7" t="s">
        <v>44</v>
      </c>
    </row>
    <row r="13" spans="1:35" ht="14.25" customHeight="1">
      <c r="A13" s="9">
        <v>9</v>
      </c>
      <c r="B13" s="9"/>
      <c r="C13" s="9"/>
      <c r="D13" s="21"/>
      <c r="E13" s="18"/>
      <c r="F13" s="16" t="s">
        <v>46</v>
      </c>
      <c r="G13" s="16" t="s">
        <v>46</v>
      </c>
      <c r="H13" s="16" t="s">
        <v>46</v>
      </c>
      <c r="I13" s="16" t="s">
        <v>46</v>
      </c>
      <c r="J13" s="16" t="s">
        <v>46</v>
      </c>
      <c r="K13" s="16" t="s">
        <v>46</v>
      </c>
      <c r="L13" s="16"/>
      <c r="M13" s="16" t="s">
        <v>46</v>
      </c>
      <c r="N13" s="16" t="s">
        <v>46</v>
      </c>
      <c r="O13" s="16" t="s">
        <v>46</v>
      </c>
      <c r="P13" s="16" t="s">
        <v>46</v>
      </c>
      <c r="Q13" s="16" t="s">
        <v>46</v>
      </c>
      <c r="R13" s="16" t="s">
        <v>46</v>
      </c>
      <c r="S13" s="16" t="s">
        <v>46</v>
      </c>
      <c r="T13" s="16"/>
      <c r="U13" s="16" t="s">
        <v>46</v>
      </c>
      <c r="V13" s="16" t="s">
        <v>46</v>
      </c>
      <c r="W13" s="10"/>
      <c r="X13" s="10"/>
      <c r="Y13" s="10"/>
      <c r="Z13" s="10"/>
      <c r="AA13" s="10"/>
      <c r="AB13" s="10"/>
      <c r="AC13" s="10"/>
      <c r="AD13" s="31"/>
      <c r="AE13" s="10">
        <f t="shared" si="0"/>
        <v>0</v>
      </c>
      <c r="AF13" s="15" t="s">
        <v>44</v>
      </c>
      <c r="AG13" s="29">
        <f t="shared" si="1"/>
        <v>1</v>
      </c>
      <c r="AH13" s="34" t="e">
        <f t="shared" si="2"/>
        <v>#DIV/0!</v>
      </c>
      <c r="AI13" s="7" t="s">
        <v>44</v>
      </c>
    </row>
    <row r="14" spans="1:35" ht="14.25" customHeight="1">
      <c r="A14" s="9">
        <v>10</v>
      </c>
      <c r="B14" s="9"/>
      <c r="C14" s="9"/>
      <c r="D14" s="9"/>
      <c r="E14" s="18"/>
      <c r="F14" s="16" t="s">
        <v>46</v>
      </c>
      <c r="G14" s="16" t="s">
        <v>46</v>
      </c>
      <c r="H14" s="16" t="s">
        <v>46</v>
      </c>
      <c r="I14" s="16" t="s">
        <v>46</v>
      </c>
      <c r="J14" s="16" t="s">
        <v>46</v>
      </c>
      <c r="K14" s="16" t="s">
        <v>46</v>
      </c>
      <c r="L14" s="16"/>
      <c r="M14" s="16" t="s">
        <v>46</v>
      </c>
      <c r="N14" s="16" t="s">
        <v>46</v>
      </c>
      <c r="O14" s="16" t="s">
        <v>46</v>
      </c>
      <c r="P14" s="16" t="s">
        <v>46</v>
      </c>
      <c r="Q14" s="16" t="s">
        <v>46</v>
      </c>
      <c r="R14" s="16" t="s">
        <v>46</v>
      </c>
      <c r="S14" s="16" t="s">
        <v>46</v>
      </c>
      <c r="T14" s="16"/>
      <c r="U14" s="16" t="s">
        <v>46</v>
      </c>
      <c r="V14" s="16" t="s">
        <v>46</v>
      </c>
      <c r="W14" s="10"/>
      <c r="X14" s="10"/>
      <c r="Y14" s="10"/>
      <c r="Z14" s="10"/>
      <c r="AA14" s="10"/>
      <c r="AB14" s="10"/>
      <c r="AC14" s="10"/>
      <c r="AD14" s="31"/>
      <c r="AE14" s="10">
        <f t="shared" si="0"/>
        <v>0</v>
      </c>
      <c r="AF14" s="15" t="s">
        <v>44</v>
      </c>
      <c r="AG14" s="29">
        <f t="shared" si="1"/>
        <v>1</v>
      </c>
      <c r="AH14" s="34" t="e">
        <f t="shared" si="2"/>
        <v>#DIV/0!</v>
      </c>
      <c r="AI14" s="7" t="s">
        <v>44</v>
      </c>
    </row>
    <row r="15" spans="1:35" ht="14.25" customHeight="1">
      <c r="A15" s="9">
        <v>11</v>
      </c>
      <c r="B15" s="9"/>
      <c r="C15" s="9"/>
      <c r="D15" s="20"/>
      <c r="E15" s="18"/>
      <c r="F15" s="16" t="s">
        <v>46</v>
      </c>
      <c r="G15" s="16" t="s">
        <v>46</v>
      </c>
      <c r="H15" s="16" t="s">
        <v>46</v>
      </c>
      <c r="I15" s="16" t="s">
        <v>46</v>
      </c>
      <c r="J15" s="16" t="s">
        <v>46</v>
      </c>
      <c r="K15" s="16" t="s">
        <v>46</v>
      </c>
      <c r="L15" s="16"/>
      <c r="M15" s="16" t="s">
        <v>46</v>
      </c>
      <c r="N15" s="16" t="s">
        <v>46</v>
      </c>
      <c r="O15" s="16" t="s">
        <v>46</v>
      </c>
      <c r="P15" s="16" t="s">
        <v>46</v>
      </c>
      <c r="Q15" s="16" t="s">
        <v>46</v>
      </c>
      <c r="R15" s="16" t="s">
        <v>46</v>
      </c>
      <c r="S15" s="16" t="s">
        <v>46</v>
      </c>
      <c r="T15" s="16"/>
      <c r="U15" s="16" t="s">
        <v>46</v>
      </c>
      <c r="V15" s="16" t="s">
        <v>46</v>
      </c>
      <c r="W15" s="10"/>
      <c r="X15" s="10"/>
      <c r="Y15" s="10"/>
      <c r="Z15" s="10"/>
      <c r="AA15" s="10"/>
      <c r="AB15" s="10"/>
      <c r="AC15" s="10"/>
      <c r="AD15" s="31"/>
      <c r="AE15" s="10">
        <f t="shared" si="0"/>
        <v>0</v>
      </c>
      <c r="AF15" s="15" t="s">
        <v>44</v>
      </c>
      <c r="AG15" s="29">
        <f t="shared" si="1"/>
        <v>1</v>
      </c>
      <c r="AH15" s="32" t="e">
        <f t="shared" si="2"/>
        <v>#DIV/0!</v>
      </c>
      <c r="AI15" s="7" t="s">
        <v>44</v>
      </c>
    </row>
    <row r="16" spans="1:35" ht="14.25" customHeight="1">
      <c r="A16" s="9">
        <v>12</v>
      </c>
      <c r="B16" s="9"/>
      <c r="C16" s="9"/>
      <c r="D16" s="20"/>
      <c r="E16" s="18"/>
      <c r="F16" s="16" t="s">
        <v>46</v>
      </c>
      <c r="G16" s="16" t="s">
        <v>46</v>
      </c>
      <c r="H16" s="16" t="s">
        <v>46</v>
      </c>
      <c r="I16" s="16" t="s">
        <v>46</v>
      </c>
      <c r="J16" s="16" t="s">
        <v>46</v>
      </c>
      <c r="K16" s="16" t="s">
        <v>46</v>
      </c>
      <c r="L16" s="16"/>
      <c r="M16" s="16" t="s">
        <v>46</v>
      </c>
      <c r="N16" s="16" t="s">
        <v>46</v>
      </c>
      <c r="O16" s="16" t="s">
        <v>46</v>
      </c>
      <c r="P16" s="16" t="s">
        <v>46</v>
      </c>
      <c r="Q16" s="16" t="s">
        <v>46</v>
      </c>
      <c r="R16" s="16" t="s">
        <v>46</v>
      </c>
      <c r="S16" s="16" t="s">
        <v>46</v>
      </c>
      <c r="T16" s="16"/>
      <c r="U16" s="16" t="s">
        <v>46</v>
      </c>
      <c r="V16" s="16" t="s">
        <v>46</v>
      </c>
      <c r="W16" s="10"/>
      <c r="X16" s="10"/>
      <c r="Y16" s="10"/>
      <c r="Z16" s="10"/>
      <c r="AA16" s="10"/>
      <c r="AB16" s="10"/>
      <c r="AC16" s="10"/>
      <c r="AD16" s="31"/>
      <c r="AE16" s="10">
        <f t="shared" si="0"/>
        <v>0</v>
      </c>
      <c r="AF16" s="15" t="s">
        <v>44</v>
      </c>
      <c r="AG16" s="29">
        <f t="shared" si="1"/>
        <v>1</v>
      </c>
      <c r="AH16" s="34" t="e">
        <f t="shared" si="2"/>
        <v>#DIV/0!</v>
      </c>
      <c r="AI16" s="7" t="s">
        <v>44</v>
      </c>
    </row>
    <row r="17" spans="1:35" ht="14.25" customHeight="1">
      <c r="A17" s="9">
        <v>13</v>
      </c>
      <c r="B17" s="9"/>
      <c r="C17" s="9"/>
      <c r="D17" s="9"/>
      <c r="E17" s="18"/>
      <c r="F17" s="16" t="s">
        <v>46</v>
      </c>
      <c r="G17" s="16" t="s">
        <v>46</v>
      </c>
      <c r="H17" s="16" t="s">
        <v>46</v>
      </c>
      <c r="I17" s="16" t="s">
        <v>46</v>
      </c>
      <c r="J17" s="16" t="s">
        <v>46</v>
      </c>
      <c r="K17" s="16" t="s">
        <v>46</v>
      </c>
      <c r="L17" s="16"/>
      <c r="M17" s="16" t="s">
        <v>46</v>
      </c>
      <c r="N17" s="16" t="s">
        <v>46</v>
      </c>
      <c r="O17" s="16" t="s">
        <v>46</v>
      </c>
      <c r="P17" s="16" t="s">
        <v>46</v>
      </c>
      <c r="Q17" s="16" t="s">
        <v>46</v>
      </c>
      <c r="R17" s="16" t="s">
        <v>46</v>
      </c>
      <c r="S17" s="16" t="s">
        <v>46</v>
      </c>
      <c r="T17" s="16"/>
      <c r="U17" s="16" t="s">
        <v>46</v>
      </c>
      <c r="V17" s="16" t="s">
        <v>46</v>
      </c>
      <c r="W17" s="10"/>
      <c r="X17" s="10"/>
      <c r="Y17" s="10"/>
      <c r="Z17" s="10"/>
      <c r="AA17" s="10"/>
      <c r="AB17" s="10"/>
      <c r="AC17" s="10"/>
      <c r="AD17" s="31"/>
      <c r="AE17" s="10">
        <f t="shared" si="0"/>
        <v>0</v>
      </c>
      <c r="AF17" s="15" t="s">
        <v>44</v>
      </c>
      <c r="AG17" s="29">
        <f t="shared" si="1"/>
        <v>1</v>
      </c>
      <c r="AH17" s="34" t="e">
        <f t="shared" si="2"/>
        <v>#DIV/0!</v>
      </c>
      <c r="AI17" s="7" t="s">
        <v>44</v>
      </c>
    </row>
    <row r="18" spans="1:22" ht="14.25" customHeight="1">
      <c r="A18" s="22"/>
      <c r="B18" s="22"/>
      <c r="C18" s="22"/>
      <c r="D18" s="22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4.25" customHeight="1">
      <c r="A19" s="22"/>
      <c r="B19" s="22"/>
      <c r="C19" s="22"/>
      <c r="D19" s="2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4" ht="14.25" customHeight="1">
      <c r="A20" s="22"/>
      <c r="B20" s="22"/>
      <c r="C20" s="22"/>
      <c r="D20" s="22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t="s">
        <v>39</v>
      </c>
      <c r="X20" t="s">
        <v>73</v>
      </c>
    </row>
    <row r="21" spans="1:24" ht="14.25" customHeight="1">
      <c r="A21" s="22"/>
      <c r="B21" s="22"/>
      <c r="C21" s="22"/>
      <c r="D21" s="22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t="s">
        <v>40</v>
      </c>
      <c r="X21" t="s">
        <v>74</v>
      </c>
    </row>
    <row r="22" spans="1:24" ht="14.25" customHeight="1">
      <c r="A22" s="22"/>
      <c r="B22" s="22"/>
      <c r="C22" s="22"/>
      <c r="D22" s="2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t="s">
        <v>41</v>
      </c>
      <c r="X22" t="s">
        <v>75</v>
      </c>
    </row>
    <row r="23" spans="1:24" ht="14.25" customHeight="1">
      <c r="A23" s="22"/>
      <c r="B23" s="22"/>
      <c r="C23" s="22"/>
      <c r="D23" s="22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t="s">
        <v>92</v>
      </c>
      <c r="X23" t="s">
        <v>93</v>
      </c>
    </row>
    <row r="24" spans="1:22" ht="14.25" customHeight="1">
      <c r="A24" s="22"/>
      <c r="B24" s="22"/>
      <c r="C24" s="2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6" ht="14.25" customHeight="1">
      <c r="C26" s="19"/>
    </row>
    <row r="27" ht="14.25" customHeight="1">
      <c r="C27" s="23"/>
    </row>
    <row r="28" ht="14.25" customHeight="1">
      <c r="C28" s="23"/>
    </row>
    <row r="29" ht="14.25" customHeight="1">
      <c r="C29" s="23"/>
    </row>
    <row r="30" ht="14.25" customHeight="1">
      <c r="C30" s="23"/>
    </row>
    <row r="31" ht="14.25" customHeight="1">
      <c r="C31" s="23"/>
    </row>
    <row r="32" ht="14.25" customHeight="1">
      <c r="C32" s="23"/>
    </row>
    <row r="33" ht="14.25" customHeight="1">
      <c r="C33" s="23"/>
    </row>
    <row r="34" ht="14.25" customHeight="1">
      <c r="C34" s="23"/>
    </row>
    <row r="35" ht="14.25" customHeight="1">
      <c r="C35" s="23"/>
    </row>
    <row r="36" ht="14.25" customHeight="1">
      <c r="C36" s="23"/>
    </row>
    <row r="37" ht="14.25" customHeight="1">
      <c r="C37" s="23"/>
    </row>
    <row r="38" ht="14.25" customHeight="1">
      <c r="C38" s="23"/>
    </row>
    <row r="39" ht="14.25" customHeight="1">
      <c r="C39" s="23"/>
    </row>
    <row r="40" ht="14.25" customHeight="1">
      <c r="C40" s="23"/>
    </row>
    <row r="41" ht="14.25" customHeight="1">
      <c r="C41" s="23"/>
    </row>
    <row r="42" ht="14.25" customHeight="1">
      <c r="C42" s="23"/>
    </row>
  </sheetData>
  <sheetProtection/>
  <printOptions/>
  <pageMargins left="0.16" right="0.1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="70" zoomScaleNormal="70" zoomScalePageLayoutView="0" workbookViewId="0" topLeftCell="A1">
      <selection activeCell="D27" sqref="D27"/>
    </sheetView>
  </sheetViews>
  <sheetFormatPr defaultColWidth="9.140625" defaultRowHeight="12.75"/>
  <cols>
    <col min="1" max="1" width="9.8515625" style="7" bestFit="1" customWidth="1"/>
    <col min="2" max="2" width="56.421875" style="0" bestFit="1" customWidth="1"/>
    <col min="3" max="3" width="10.00390625" style="7" bestFit="1" customWidth="1"/>
    <col min="4" max="4" width="55.00390625" style="0" customWidth="1"/>
    <col min="5" max="5" width="9.00390625" style="0" customWidth="1"/>
    <col min="6" max="6" width="43.7109375" style="0" customWidth="1"/>
  </cols>
  <sheetData>
    <row r="1" spans="1:6" s="7" customFormat="1" ht="12.75">
      <c r="A1" s="11" t="s">
        <v>87</v>
      </c>
      <c r="B1" s="11" t="s">
        <v>88</v>
      </c>
      <c r="C1" s="11" t="s">
        <v>89</v>
      </c>
      <c r="D1" s="11" t="s">
        <v>90</v>
      </c>
      <c r="E1" s="11" t="s">
        <v>1</v>
      </c>
      <c r="F1" s="11" t="s">
        <v>86</v>
      </c>
    </row>
    <row r="2" spans="1:6" ht="12.75">
      <c r="A2" s="11">
        <v>1</v>
      </c>
      <c r="B2" s="9" t="s">
        <v>84</v>
      </c>
      <c r="C2" s="11"/>
      <c r="D2" s="9"/>
      <c r="E2" s="27"/>
      <c r="F2" s="20"/>
    </row>
    <row r="3" spans="1:6" ht="12.75">
      <c r="A3" s="11">
        <v>2</v>
      </c>
      <c r="B3" s="9" t="s">
        <v>71</v>
      </c>
      <c r="C3" s="11"/>
      <c r="D3" s="9"/>
      <c r="E3" s="27"/>
      <c r="F3" s="28"/>
    </row>
    <row r="4" spans="1:6" ht="12.75">
      <c r="A4" s="11">
        <v>3</v>
      </c>
      <c r="B4" s="9" t="s">
        <v>68</v>
      </c>
      <c r="C4" s="11"/>
      <c r="D4" s="9"/>
      <c r="E4" s="27"/>
      <c r="F4" s="28"/>
    </row>
    <row r="5" spans="1:6" ht="12.75">
      <c r="A5" s="11">
        <v>4</v>
      </c>
      <c r="B5" s="9" t="s">
        <v>69</v>
      </c>
      <c r="C5" s="11"/>
      <c r="D5" s="9"/>
      <c r="E5" s="27"/>
      <c r="F5" s="28"/>
    </row>
    <row r="6" spans="1:6" ht="12.75">
      <c r="A6" s="11">
        <v>5</v>
      </c>
      <c r="B6" s="9" t="s">
        <v>72</v>
      </c>
      <c r="C6" s="11"/>
      <c r="D6" s="9"/>
      <c r="E6" s="27"/>
      <c r="F6" s="28"/>
    </row>
    <row r="7" spans="1:6" ht="12.75">
      <c r="A7" s="11">
        <v>6</v>
      </c>
      <c r="B7" s="28" t="s">
        <v>82</v>
      </c>
      <c r="C7" s="11"/>
      <c r="D7" s="9"/>
      <c r="E7" s="27"/>
      <c r="F7" s="28"/>
    </row>
    <row r="8" spans="1:6" ht="12.75">
      <c r="A8" s="11">
        <v>7</v>
      </c>
      <c r="B8" s="28" t="s">
        <v>83</v>
      </c>
      <c r="C8" s="11"/>
      <c r="D8" s="9"/>
      <c r="E8" s="27"/>
      <c r="F8" s="28"/>
    </row>
    <row r="9" spans="1:6" ht="12.75">
      <c r="A9" s="11">
        <v>8</v>
      </c>
      <c r="B9" s="9" t="s">
        <v>61</v>
      </c>
      <c r="C9" s="11"/>
      <c r="D9" s="9"/>
      <c r="E9" s="27"/>
      <c r="F9" s="9"/>
    </row>
    <row r="10" spans="1:6" ht="12.75">
      <c r="A10" s="11">
        <v>9</v>
      </c>
      <c r="B10" s="9" t="s">
        <v>62</v>
      </c>
      <c r="C10" s="11"/>
      <c r="D10" s="9"/>
      <c r="E10" s="27"/>
      <c r="F10" s="9"/>
    </row>
    <row r="11" spans="1:6" ht="12.75">
      <c r="A11" s="11">
        <v>10</v>
      </c>
      <c r="B11" s="9" t="s">
        <v>85</v>
      </c>
      <c r="C11" s="11"/>
      <c r="D11" s="9"/>
      <c r="E11" s="27"/>
      <c r="F11" s="9"/>
    </row>
    <row r="12" spans="1:6" ht="12.75">
      <c r="A12" s="11">
        <v>11</v>
      </c>
      <c r="B12" s="9" t="s">
        <v>81</v>
      </c>
      <c r="C12" s="11"/>
      <c r="D12" s="9"/>
      <c r="E12" s="27"/>
      <c r="F12" s="9"/>
    </row>
    <row r="13" spans="1:6" ht="12.75">
      <c r="A13" s="11">
        <v>12</v>
      </c>
      <c r="B13" s="9" t="s">
        <v>64</v>
      </c>
      <c r="C13" s="11"/>
      <c r="D13" s="9"/>
      <c r="E13" s="27"/>
      <c r="F13" s="9"/>
    </row>
    <row r="14" spans="1:6" ht="12.75">
      <c r="A14" s="11">
        <v>13</v>
      </c>
      <c r="B14" s="9" t="s">
        <v>63</v>
      </c>
      <c r="C14" s="11"/>
      <c r="D14" s="9"/>
      <c r="E14" s="27"/>
      <c r="F14" s="9"/>
    </row>
    <row r="15" spans="1:6" ht="12.75">
      <c r="A15" s="11">
        <v>14</v>
      </c>
      <c r="B15" s="9" t="s">
        <v>67</v>
      </c>
      <c r="C15" s="11"/>
      <c r="D15" s="9"/>
      <c r="E15" s="27"/>
      <c r="F15" s="9"/>
    </row>
    <row r="16" spans="1:6" ht="12.75">
      <c r="A16" s="11">
        <v>15</v>
      </c>
      <c r="B16" s="9" t="s">
        <v>65</v>
      </c>
      <c r="C16" s="11"/>
      <c r="D16" s="9"/>
      <c r="E16" s="27"/>
      <c r="F16" s="9"/>
    </row>
    <row r="17" spans="1:6" ht="12.75">
      <c r="A17" s="11">
        <v>16</v>
      </c>
      <c r="B17" s="9" t="s">
        <v>66</v>
      </c>
      <c r="C17" s="11"/>
      <c r="D17" s="9"/>
      <c r="E17" s="27"/>
      <c r="F17" s="9"/>
    </row>
    <row r="18" spans="1:6" ht="12.75">
      <c r="A18" s="11">
        <v>17</v>
      </c>
      <c r="B18" s="9" t="s">
        <v>70</v>
      </c>
      <c r="C18" s="11"/>
      <c r="D18" s="9"/>
      <c r="E18" s="27"/>
      <c r="F18" s="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Milão</dc:creator>
  <cp:keywords/>
  <dc:description/>
  <cp:lastModifiedBy>Claudio José Muller</cp:lastModifiedBy>
  <cp:lastPrinted>2009-03-06T20:06:02Z</cp:lastPrinted>
  <dcterms:created xsi:type="dcterms:W3CDTF">2006-02-28T14:20:28Z</dcterms:created>
  <dcterms:modified xsi:type="dcterms:W3CDTF">2012-08-08T14:05:13Z</dcterms:modified>
  <cp:category/>
  <cp:version/>
  <cp:contentType/>
  <cp:contentStatus/>
</cp:coreProperties>
</file>